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GRONEGOCIOS 2016\boletín AGRO DATOS\diseño boletin diario\ESTADÍSTICA INTERNACIONAL\USDA-CAO\"/>
    </mc:Choice>
  </mc:AlternateContent>
  <bookViews>
    <workbookView xWindow="0" yWindow="0" windowWidth="24000" windowHeight="9735"/>
  </bookViews>
  <sheets>
    <sheet name="TRIG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E18" i="1"/>
  <c r="G18" i="1" s="1"/>
  <c r="F17" i="1"/>
  <c r="E17" i="1"/>
  <c r="G17" i="1" s="1"/>
  <c r="F16" i="1"/>
  <c r="E16" i="1"/>
  <c r="G16" i="1" s="1"/>
  <c r="G15" i="1"/>
  <c r="F15" i="1"/>
  <c r="E15" i="1"/>
  <c r="F14" i="1"/>
  <c r="E14" i="1"/>
  <c r="G14" i="1" s="1"/>
  <c r="F13" i="1"/>
  <c r="E13" i="1"/>
  <c r="G13" i="1" s="1"/>
  <c r="F12" i="1"/>
  <c r="E12" i="1"/>
  <c r="G12" i="1" s="1"/>
  <c r="G11" i="1"/>
  <c r="F11" i="1"/>
  <c r="E11" i="1"/>
  <c r="F10" i="1"/>
  <c r="E10" i="1"/>
  <c r="G10" i="1" s="1"/>
  <c r="F9" i="1"/>
  <c r="E9" i="1"/>
  <c r="G9" i="1" s="1"/>
  <c r="F8" i="1"/>
  <c r="E8" i="1"/>
  <c r="G8" i="1" s="1"/>
  <c r="G7" i="1"/>
  <c r="F7" i="1"/>
  <c r="E7" i="1"/>
  <c r="F5" i="1"/>
  <c r="E5" i="1"/>
  <c r="G5" i="1" s="1"/>
  <c r="F4" i="1"/>
  <c r="E4" i="1"/>
  <c r="G4" i="1" s="1"/>
</calcChain>
</file>

<file path=xl/sharedStrings.xml><?xml version="1.0" encoding="utf-8"?>
<sst xmlns="http://schemas.openxmlformats.org/spreadsheetml/2006/main" count="26" uniqueCount="26">
  <si>
    <t>↑</t>
  </si>
  <si>
    <t>↓</t>
  </si>
  <si>
    <t>Trigo: Estimaciones de Oferta y Demanda 2016/2017</t>
  </si>
  <si>
    <t>Detalle</t>
  </si>
  <si>
    <t>Diciembre</t>
  </si>
  <si>
    <t>Enero</t>
  </si>
  <si>
    <t>Diferencia 
(Mill. de Tn)</t>
  </si>
  <si>
    <t>Variación 
(en %)</t>
  </si>
  <si>
    <t>Cambios</t>
  </si>
  <si>
    <t>Producción Mundial</t>
  </si>
  <si>
    <t>Stock Final Mundial</t>
  </si>
  <si>
    <t>Producción en países seleccionados (Mill. de Tn)</t>
  </si>
  <si>
    <t>Union Europea</t>
  </si>
  <si>
    <t>FSU-12</t>
  </si>
  <si>
    <t>China</t>
  </si>
  <si>
    <t>Rusia</t>
  </si>
  <si>
    <t>Estados Unidos</t>
  </si>
  <si>
    <t>Australia</t>
  </si>
  <si>
    <t>Canada</t>
  </si>
  <si>
    <t>Ucrania</t>
  </si>
  <si>
    <t>Pakistan</t>
  </si>
  <si>
    <t>Kazajistán</t>
  </si>
  <si>
    <t>Argentina</t>
  </si>
  <si>
    <t>Brasil</t>
  </si>
  <si>
    <t>Fuente: USDA</t>
  </si>
  <si>
    <t>En enero el Departamento de Agricultura de los Estados Unidos - USDA proyectó un incremento de la producción mundial de trigo en 1,43 millones de toneladas en comparación con el mes anterior, debido principalmente al aumento de la producción en Unión Europea, FSU-12, Rusia y Argentina.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</si>
</sst>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8"/>
      <color theme="1"/>
      <name val="Calibri"/>
      <family val="2"/>
      <scheme val="minor"/>
    </font>
    <font>
      <b/>
      <sz val="12"/>
      <color theme="1"/>
      <name val="Calibri"/>
      <family val="2"/>
      <scheme val="minor"/>
    </font>
    <font>
      <b/>
      <sz val="10"/>
      <name val="Arial"/>
      <family val="2"/>
    </font>
    <font>
      <b/>
      <sz val="12"/>
      <color rgb="FFFF0000"/>
      <name val="Calibri"/>
      <family val="2"/>
      <scheme val="minor"/>
    </font>
    <font>
      <b/>
      <sz val="11"/>
      <color rgb="FF666666"/>
      <name val="Georgia"/>
      <family val="1"/>
    </font>
  </fonts>
  <fills count="5">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6">
    <xf numFmtId="0" fontId="0" fillId="0" borderId="0" xfId="0"/>
    <xf numFmtId="0" fontId="3" fillId="0" borderId="0" xfId="0" applyFont="1" applyBorder="1"/>
    <xf numFmtId="0" fontId="4" fillId="0" borderId="0" xfId="0" applyFont="1"/>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wrapText="1"/>
    </xf>
    <xf numFmtId="0" fontId="6" fillId="2" borderId="5" xfId="0" applyFont="1" applyFill="1" applyBorder="1"/>
    <xf numFmtId="2" fontId="6" fillId="2" borderId="6" xfId="0" applyNumberFormat="1" applyFont="1" applyFill="1" applyBorder="1"/>
    <xf numFmtId="2" fontId="2" fillId="2" borderId="6" xfId="0" applyNumberFormat="1" applyFont="1" applyFill="1" applyBorder="1" applyAlignment="1">
      <alignment horizontal="center"/>
    </xf>
    <xf numFmtId="164" fontId="2" fillId="2" borderId="6" xfId="2" applyNumberFormat="1" applyFont="1" applyFill="1" applyBorder="1" applyAlignment="1">
      <alignment horizontal="center"/>
    </xf>
    <xf numFmtId="43" fontId="7" fillId="2" borderId="7" xfId="1" applyFont="1" applyFill="1" applyBorder="1" applyAlignment="1">
      <alignment horizontal="center"/>
    </xf>
    <xf numFmtId="0" fontId="6" fillId="2" borderId="8" xfId="0" applyFont="1" applyFill="1" applyBorder="1"/>
    <xf numFmtId="2" fontId="6" fillId="2" borderId="9" xfId="0" applyNumberFormat="1" applyFont="1" applyFill="1" applyBorder="1"/>
    <xf numFmtId="2" fontId="2" fillId="2" borderId="9" xfId="0" applyNumberFormat="1" applyFont="1" applyFill="1" applyBorder="1" applyAlignment="1">
      <alignment horizontal="center"/>
    </xf>
    <xf numFmtId="164" fontId="2" fillId="2" borderId="9" xfId="2" applyNumberFormat="1" applyFont="1" applyFill="1" applyBorder="1" applyAlignment="1">
      <alignment horizontal="center"/>
    </xf>
    <xf numFmtId="43" fontId="7" fillId="2" borderId="10" xfId="1"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0" fillId="0" borderId="5" xfId="0" applyBorder="1" applyAlignment="1">
      <alignment vertical="center"/>
    </xf>
    <xf numFmtId="2" fontId="0" fillId="0" borderId="6" xfId="0" applyNumberFormat="1" applyBorder="1" applyAlignment="1">
      <alignment vertical="center"/>
    </xf>
    <xf numFmtId="2" fontId="0" fillId="0" borderId="6" xfId="0" applyNumberFormat="1" applyBorder="1" applyAlignment="1">
      <alignment horizontal="center" vertical="center"/>
    </xf>
    <xf numFmtId="164" fontId="0" fillId="0" borderId="6" xfId="2" applyNumberFormat="1" applyFont="1" applyBorder="1" applyAlignment="1">
      <alignment horizontal="center" vertical="center"/>
    </xf>
    <xf numFmtId="43" fontId="7" fillId="0" borderId="7" xfId="1" applyFont="1" applyBorder="1" applyAlignment="1">
      <alignment horizontal="center" vertical="center"/>
    </xf>
    <xf numFmtId="0" fontId="0" fillId="3" borderId="11" xfId="0" applyFill="1" applyBorder="1" applyAlignment="1">
      <alignment vertical="center"/>
    </xf>
    <xf numFmtId="2" fontId="0" fillId="3" borderId="0" xfId="0" applyNumberFormat="1" applyFill="1" applyBorder="1" applyAlignment="1">
      <alignment vertical="center"/>
    </xf>
    <xf numFmtId="2" fontId="0" fillId="3" borderId="0" xfId="0" applyNumberFormat="1" applyFill="1" applyBorder="1" applyAlignment="1">
      <alignment horizontal="center" vertical="center"/>
    </xf>
    <xf numFmtId="164" fontId="0" fillId="3" borderId="0" xfId="2" applyNumberFormat="1" applyFont="1" applyFill="1" applyBorder="1" applyAlignment="1">
      <alignment horizontal="center" vertical="center"/>
    </xf>
    <xf numFmtId="43" fontId="7" fillId="3" borderId="12" xfId="1" applyFont="1" applyFill="1" applyBorder="1" applyAlignment="1">
      <alignment horizontal="center" vertical="center"/>
    </xf>
    <xf numFmtId="0" fontId="2" fillId="2" borderId="8" xfId="0" applyFont="1" applyFill="1" applyBorder="1"/>
    <xf numFmtId="0" fontId="0" fillId="2" borderId="9" xfId="0" applyFill="1" applyBorder="1"/>
    <xf numFmtId="0" fontId="0" fillId="2" borderId="10" xfId="0" applyFill="1" applyBorder="1"/>
    <xf numFmtId="0" fontId="8" fillId="0" borderId="0" xfId="0" applyFont="1" applyAlignment="1">
      <alignment horizontal="center" vertical="center" wrapText="1"/>
    </xf>
    <xf numFmtId="0" fontId="0" fillId="4" borderId="0" xfId="0" applyFill="1" applyAlignment="1">
      <alignment horizontal="center"/>
    </xf>
  </cellXfs>
  <cellStyles count="3">
    <cellStyle name="Millares" xfId="1" builtinId="3"/>
    <cellStyle name="Normal" xfId="0" builtinId="0"/>
    <cellStyle name="Porcentaje" xfId="2" builtinId="5"/>
  </cellStyles>
  <dxfs count="6">
    <dxf>
      <font>
        <color rgb="FF006600"/>
      </font>
    </dxf>
    <dxf>
      <font>
        <color rgb="FFFF0000"/>
      </font>
    </dxf>
    <dxf>
      <font>
        <color rgb="FF006600"/>
      </font>
    </dxf>
    <dxf>
      <font>
        <color rgb="FFFF0000"/>
      </font>
    </dxf>
    <dxf>
      <font>
        <color rgb="FF0066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tabSelected="1" topLeftCell="A16" workbookViewId="0">
      <selection activeCell="C32" sqref="C32"/>
    </sheetView>
  </sheetViews>
  <sheetFormatPr baseColWidth="10" defaultRowHeight="15" x14ac:dyDescent="0.25"/>
  <cols>
    <col min="2" max="2" width="22.42578125" customWidth="1"/>
    <col min="5" max="5" width="12.7109375" bestFit="1" customWidth="1"/>
    <col min="6" max="6" width="11.28515625" bestFit="1" customWidth="1"/>
  </cols>
  <sheetData>
    <row r="1" spans="2:8" x14ac:dyDescent="0.25">
      <c r="G1" s="1" t="s">
        <v>0</v>
      </c>
      <c r="H1" s="2" t="s">
        <v>1</v>
      </c>
    </row>
    <row r="2" spans="2:8" ht="21" customHeight="1" x14ac:dyDescent="0.25">
      <c r="B2" s="3" t="s">
        <v>2</v>
      </c>
      <c r="C2" s="4"/>
      <c r="D2" s="4"/>
      <c r="E2" s="4"/>
      <c r="F2" s="4"/>
      <c r="G2" s="5"/>
    </row>
    <row r="3" spans="2:8" ht="30" x14ac:dyDescent="0.25">
      <c r="B3" s="6" t="s">
        <v>3</v>
      </c>
      <c r="C3" s="6" t="s">
        <v>4</v>
      </c>
      <c r="D3" s="6" t="s">
        <v>5</v>
      </c>
      <c r="E3" s="7" t="s">
        <v>6</v>
      </c>
      <c r="F3" s="7" t="s">
        <v>7</v>
      </c>
      <c r="G3" s="6" t="s">
        <v>8</v>
      </c>
    </row>
    <row r="4" spans="2:8" ht="15.75" x14ac:dyDescent="0.25">
      <c r="B4" s="8" t="s">
        <v>9</v>
      </c>
      <c r="C4" s="9">
        <v>751.26</v>
      </c>
      <c r="D4" s="9">
        <v>752.69</v>
      </c>
      <c r="E4" s="10">
        <f>D4-C4</f>
        <v>1.4300000000000637</v>
      </c>
      <c r="F4" s="11">
        <f>D4/C4-1</f>
        <v>1.9034688390171528E-3</v>
      </c>
      <c r="G4" s="12" t="str">
        <f>IF(E4=0,"=",IF(E4&lt;0,"↓",IF(E4&gt;0,"↑","s.d.")))</f>
        <v>↑</v>
      </c>
    </row>
    <row r="5" spans="2:8" ht="15.75" x14ac:dyDescent="0.25">
      <c r="B5" s="13" t="s">
        <v>10</v>
      </c>
      <c r="C5" s="14">
        <v>252.14</v>
      </c>
      <c r="D5" s="14">
        <v>253.29</v>
      </c>
      <c r="E5" s="15">
        <f>D5-C5</f>
        <v>1.1500000000000057</v>
      </c>
      <c r="F5" s="16">
        <f>D5/C5-1</f>
        <v>4.5609581978265368E-3</v>
      </c>
      <c r="G5" s="17" t="str">
        <f>IF(E5=0,"=",IF(E5&lt;0,"↓",IF(E5&gt;0,"↑","s.d.")))</f>
        <v>↑</v>
      </c>
    </row>
    <row r="6" spans="2:8" ht="15.75" x14ac:dyDescent="0.25">
      <c r="B6" s="18" t="s">
        <v>11</v>
      </c>
      <c r="C6" s="19"/>
      <c r="D6" s="19"/>
      <c r="E6" s="19"/>
      <c r="F6" s="19"/>
      <c r="G6" s="20"/>
    </row>
    <row r="7" spans="2:8" ht="15.75" x14ac:dyDescent="0.25">
      <c r="B7" s="21" t="s">
        <v>12</v>
      </c>
      <c r="C7" s="22">
        <v>143.97</v>
      </c>
      <c r="D7" s="22">
        <v>144.32</v>
      </c>
      <c r="E7" s="23">
        <f>D7-C7</f>
        <v>0.34999999999999432</v>
      </c>
      <c r="F7" s="24">
        <f t="shared" ref="F7:F18" si="0">D7/C7-1</f>
        <v>2.4310620268110927E-3</v>
      </c>
      <c r="G7" s="25" t="str">
        <f t="shared" ref="G7:G18" si="1">IF(E7=0,"=",IF(E7&lt;0,"↓",IF(E7&gt;0,"↑","s.d.")))</f>
        <v>↑</v>
      </c>
    </row>
    <row r="8" spans="2:8" ht="15.75" x14ac:dyDescent="0.25">
      <c r="B8" s="26" t="s">
        <v>13</v>
      </c>
      <c r="C8" s="27">
        <v>131.43</v>
      </c>
      <c r="D8" s="27">
        <v>131.93</v>
      </c>
      <c r="E8" s="28">
        <f t="shared" ref="E8:E18" si="2">D8-C8</f>
        <v>0.5</v>
      </c>
      <c r="F8" s="29">
        <f t="shared" si="0"/>
        <v>3.8043064749295752E-3</v>
      </c>
      <c r="G8" s="30" t="str">
        <f t="shared" si="1"/>
        <v>↑</v>
      </c>
    </row>
    <row r="9" spans="2:8" ht="15.75" x14ac:dyDescent="0.25">
      <c r="B9" s="21" t="s">
        <v>14</v>
      </c>
      <c r="C9" s="22">
        <v>128.85</v>
      </c>
      <c r="D9" s="22">
        <v>128.85</v>
      </c>
      <c r="E9" s="23">
        <f t="shared" si="2"/>
        <v>0</v>
      </c>
      <c r="F9" s="24">
        <f t="shared" si="0"/>
        <v>0</v>
      </c>
      <c r="G9" s="25" t="str">
        <f t="shared" si="1"/>
        <v>=</v>
      </c>
    </row>
    <row r="10" spans="2:8" ht="15.75" x14ac:dyDescent="0.25">
      <c r="B10" s="26" t="s">
        <v>15</v>
      </c>
      <c r="C10" s="27">
        <v>72</v>
      </c>
      <c r="D10" s="27">
        <v>72.5</v>
      </c>
      <c r="E10" s="28">
        <f t="shared" si="2"/>
        <v>0.5</v>
      </c>
      <c r="F10" s="29">
        <f t="shared" si="0"/>
        <v>6.9444444444444198E-3</v>
      </c>
      <c r="G10" s="30" t="str">
        <f t="shared" si="1"/>
        <v>↑</v>
      </c>
    </row>
    <row r="11" spans="2:8" ht="15.75" x14ac:dyDescent="0.25">
      <c r="B11" s="21" t="s">
        <v>16</v>
      </c>
      <c r="C11" s="22">
        <v>62.86</v>
      </c>
      <c r="D11" s="22">
        <v>62.86</v>
      </c>
      <c r="E11" s="23">
        <f t="shared" si="2"/>
        <v>0</v>
      </c>
      <c r="F11" s="24">
        <f t="shared" si="0"/>
        <v>0</v>
      </c>
      <c r="G11" s="25" t="str">
        <f t="shared" si="1"/>
        <v>=</v>
      </c>
    </row>
    <row r="12" spans="2:8" ht="15.75" x14ac:dyDescent="0.25">
      <c r="B12" s="26" t="s">
        <v>17</v>
      </c>
      <c r="C12" s="27">
        <v>33</v>
      </c>
      <c r="D12" s="27">
        <v>33</v>
      </c>
      <c r="E12" s="28">
        <f t="shared" si="2"/>
        <v>0</v>
      </c>
      <c r="F12" s="29">
        <f t="shared" si="0"/>
        <v>0</v>
      </c>
      <c r="G12" s="30" t="str">
        <f t="shared" si="1"/>
        <v>=</v>
      </c>
    </row>
    <row r="13" spans="2:8" ht="15.75" x14ac:dyDescent="0.25">
      <c r="B13" s="21" t="s">
        <v>18</v>
      </c>
      <c r="C13" s="22">
        <v>31.7</v>
      </c>
      <c r="D13" s="22">
        <v>31.7</v>
      </c>
      <c r="E13" s="23">
        <f t="shared" si="2"/>
        <v>0</v>
      </c>
      <c r="F13" s="24">
        <f t="shared" si="0"/>
        <v>0</v>
      </c>
      <c r="G13" s="25" t="str">
        <f t="shared" si="1"/>
        <v>=</v>
      </c>
    </row>
    <row r="14" spans="2:8" ht="15.75" x14ac:dyDescent="0.25">
      <c r="B14" s="26" t="s">
        <v>19</v>
      </c>
      <c r="C14" s="27">
        <v>27</v>
      </c>
      <c r="D14" s="27">
        <v>27</v>
      </c>
      <c r="E14" s="28">
        <f t="shared" si="2"/>
        <v>0</v>
      </c>
      <c r="F14" s="29">
        <f t="shared" si="0"/>
        <v>0</v>
      </c>
      <c r="G14" s="30" t="str">
        <f t="shared" si="1"/>
        <v>=</v>
      </c>
    </row>
    <row r="15" spans="2:8" ht="15.75" x14ac:dyDescent="0.25">
      <c r="B15" s="21" t="s">
        <v>20</v>
      </c>
      <c r="C15" s="22">
        <v>25.3</v>
      </c>
      <c r="D15" s="22">
        <v>25.3</v>
      </c>
      <c r="E15" s="23">
        <f t="shared" si="2"/>
        <v>0</v>
      </c>
      <c r="F15" s="24">
        <f t="shared" si="0"/>
        <v>0</v>
      </c>
      <c r="G15" s="25" t="str">
        <f t="shared" si="1"/>
        <v>=</v>
      </c>
    </row>
    <row r="16" spans="2:8" ht="15.75" x14ac:dyDescent="0.25">
      <c r="B16" s="26" t="s">
        <v>21</v>
      </c>
      <c r="C16" s="27">
        <v>16.5</v>
      </c>
      <c r="D16" s="27">
        <v>16.5</v>
      </c>
      <c r="E16" s="28">
        <f t="shared" si="2"/>
        <v>0</v>
      </c>
      <c r="F16" s="29">
        <f t="shared" si="0"/>
        <v>0</v>
      </c>
      <c r="G16" s="30" t="str">
        <f t="shared" si="1"/>
        <v>=</v>
      </c>
    </row>
    <row r="17" spans="2:7" ht="15.75" x14ac:dyDescent="0.25">
      <c r="B17" s="21" t="s">
        <v>22</v>
      </c>
      <c r="C17" s="22">
        <v>14.4</v>
      </c>
      <c r="D17" s="22">
        <v>15</v>
      </c>
      <c r="E17" s="23">
        <f t="shared" si="2"/>
        <v>0.59999999999999964</v>
      </c>
      <c r="F17" s="24">
        <f t="shared" si="0"/>
        <v>4.1666666666666741E-2</v>
      </c>
      <c r="G17" s="25" t="str">
        <f t="shared" si="1"/>
        <v>↑</v>
      </c>
    </row>
    <row r="18" spans="2:7" ht="15.75" x14ac:dyDescent="0.25">
      <c r="B18" s="26" t="s">
        <v>23</v>
      </c>
      <c r="C18" s="27">
        <v>6.7</v>
      </c>
      <c r="D18" s="27">
        <v>6.7</v>
      </c>
      <c r="E18" s="28">
        <f t="shared" si="2"/>
        <v>0</v>
      </c>
      <c r="F18" s="29">
        <f t="shared" si="0"/>
        <v>0</v>
      </c>
      <c r="G18" s="30" t="str">
        <f t="shared" si="1"/>
        <v>=</v>
      </c>
    </row>
    <row r="19" spans="2:7" x14ac:dyDescent="0.25">
      <c r="B19" s="31" t="s">
        <v>24</v>
      </c>
      <c r="C19" s="32"/>
      <c r="D19" s="32"/>
      <c r="E19" s="32"/>
      <c r="F19" s="32"/>
      <c r="G19" s="33"/>
    </row>
    <row r="23" spans="2:7" ht="185.25" customHeight="1" x14ac:dyDescent="0.25">
      <c r="B23" s="34" t="s">
        <v>25</v>
      </c>
      <c r="C23" s="34"/>
      <c r="D23" s="34"/>
      <c r="E23" s="34"/>
      <c r="F23" s="34"/>
      <c r="G23" s="34"/>
    </row>
    <row r="28" spans="2:7" x14ac:dyDescent="0.25">
      <c r="G28" s="35"/>
    </row>
  </sheetData>
  <mergeCells count="3">
    <mergeCell ref="B2:G2"/>
    <mergeCell ref="B6:G6"/>
    <mergeCell ref="B23:G23"/>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5" operator="containsText" id="{85FBAE63-EA2E-4526-9D7D-FC5923401281}">
            <xm:f>NOT(ISERROR(SEARCH($H$1,G4)))</xm:f>
            <xm:f>$H$1</xm:f>
            <x14:dxf>
              <font>
                <color rgb="FFFF0000"/>
              </font>
            </x14:dxf>
          </x14:cfRule>
          <x14:cfRule type="containsText" priority="6" operator="containsText" id="{809EFB8B-5949-4181-B7FF-798FF45F961C}">
            <xm:f>NOT(ISERROR(SEARCH($G$1,G4)))</xm:f>
            <xm:f>$G$1</xm:f>
            <x14:dxf>
              <font>
                <color rgb="FF006600"/>
              </font>
            </x14:dxf>
          </x14:cfRule>
          <xm:sqref>G4:G5</xm:sqref>
        </x14:conditionalFormatting>
        <x14:conditionalFormatting xmlns:xm="http://schemas.microsoft.com/office/excel/2006/main">
          <x14:cfRule type="containsText" priority="3" operator="containsText" id="{C6C2461A-49A7-4D7F-BB3F-1DA63CCF4947}">
            <xm:f>NOT(ISERROR(SEARCH($H$1,G7)))</xm:f>
            <xm:f>$H$1</xm:f>
            <x14:dxf>
              <font>
                <color rgb="FFFF0000"/>
              </font>
            </x14:dxf>
          </x14:cfRule>
          <x14:cfRule type="containsText" priority="4" operator="containsText" id="{A13BBA36-CADB-42CC-B40B-233708C09BC6}">
            <xm:f>NOT(ISERROR(SEARCH($G$1,G7)))</xm:f>
            <xm:f>$G$1</xm:f>
            <x14:dxf>
              <font>
                <color rgb="FF006600"/>
              </font>
            </x14:dxf>
          </x14:cfRule>
          <xm:sqref>G7:G8</xm:sqref>
        </x14:conditionalFormatting>
        <x14:conditionalFormatting xmlns:xm="http://schemas.microsoft.com/office/excel/2006/main">
          <x14:cfRule type="containsText" priority="1" operator="containsText" id="{1EE0212A-6ED4-49AB-8CB5-D7DBB43DF40B}">
            <xm:f>NOT(ISERROR(SEARCH($H$1,G9)))</xm:f>
            <xm:f>$H$1</xm:f>
            <x14:dxf>
              <font>
                <color rgb="FFFF0000"/>
              </font>
            </x14:dxf>
          </x14:cfRule>
          <x14:cfRule type="containsText" priority="2" operator="containsText" id="{36818B1F-6C47-468D-9824-166D74F29A6B}">
            <xm:f>NOT(ISERROR(SEARCH($G$1,G9)))</xm:f>
            <xm:f>$G$1</xm:f>
            <x14:dxf>
              <font>
                <color rgb="FF006600"/>
              </font>
            </x14:dxf>
          </x14:cfRule>
          <xm:sqref>G9:G18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TRIGO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2017-01-18T16:03:11Z</dcterms:created>
  <dcterms:modified xsi:type="dcterms:W3CDTF">2017-01-18T16:04:24Z</dcterms:modified>
</cp:coreProperties>
</file>